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6015" windowWidth="25260" windowHeight="6015"/>
  </bookViews>
  <sheets>
    <sheet name="март 2024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H15" i="2"/>
  <c r="H25"/>
  <c r="H20"/>
  <c r="H37"/>
  <c r="H33"/>
  <c r="H29"/>
  <c r="H48"/>
  <c r="H49" l="1"/>
  <c r="H50"/>
  <c r="H51"/>
</calcChain>
</file>

<file path=xl/sharedStrings.xml><?xml version="1.0" encoding="utf-8"?>
<sst xmlns="http://schemas.openxmlformats.org/spreadsheetml/2006/main" count="138" uniqueCount="51">
  <si>
    <t>Наименование ГРБС/расходов</t>
  </si>
  <si>
    <t>Код ГРБС</t>
  </si>
  <si>
    <t>ПРз</t>
  </si>
  <si>
    <t>ЦСР</t>
  </si>
  <si>
    <t>ВР</t>
  </si>
  <si>
    <t>ОСГУ</t>
  </si>
  <si>
    <t>Сумма изменений,</t>
  </si>
  <si>
    <t>(+, -)</t>
  </si>
  <si>
    <t>Итого:</t>
  </si>
  <si>
    <t>РЗ</t>
  </si>
  <si>
    <t>08</t>
  </si>
  <si>
    <t>01</t>
  </si>
  <si>
    <t xml:space="preserve">Подготовлены на основании: Бюджетный Кодекс Российской Федерации ст.217 п.3., порядок ведения и составления сводной бюджетной </t>
  </si>
  <si>
    <t>Всего:</t>
  </si>
  <si>
    <t>Заработная плата</t>
  </si>
  <si>
    <t>03</t>
  </si>
  <si>
    <t>Работы и услуги по содержанию имущества</t>
  </si>
  <si>
    <t>0800005020</t>
  </si>
  <si>
    <t>223.503</t>
  </si>
  <si>
    <t>Начисления на выплаты по оплате труда</t>
  </si>
  <si>
    <t>Оплата потребления электроэнергии</t>
  </si>
  <si>
    <t>Прочие работы и услуги</t>
  </si>
  <si>
    <t>Штрафы за нарушение законодательства о налогах и сборах, законодательства о страховых взносах</t>
  </si>
  <si>
    <t>Твердое и печное топливо</t>
  </si>
  <si>
    <t>080001403А</t>
  </si>
  <si>
    <t>223.505</t>
  </si>
  <si>
    <t>Социальные пособия и компенсации персоналу в денежной форме</t>
  </si>
  <si>
    <t xml:space="preserve">Приложение № 4
                к Порядку составления и ведения 
                сводной бюджетной росписи бюджета
                поселения на 2024 год, утвержденному постановлением администрации Верхобыстрицкого сельского поселения  
                                                                                 от 19.12.2023 г.  № 62
Утверждаю:                                        О.А.Симонова
</t>
  </si>
  <si>
    <t>14</t>
  </si>
  <si>
    <t>02Q2015160</t>
  </si>
  <si>
    <t>об изменении бюджетных ассигнований бюджета Верхобыстрицкого сельского поселения                                                                                                       на 2024 год и плановый период 2025 и 2026 года</t>
  </si>
  <si>
    <t>МУ Администрация поселения л/сч 03403008550 бюджет на 2024 год</t>
  </si>
  <si>
    <t>МУ Администрация поселения л/сч 03403008550 бюджет на плановый 2025 год</t>
  </si>
  <si>
    <t>МУ Администрация поселения л/сч 03403008550 бюджет на плановый 2026 год</t>
  </si>
  <si>
    <t>СВОДНОЕ УВЕДОМЛЕНИЕ № 3</t>
  </si>
  <si>
    <t>росписи Верхобыстрицкого сельского поселения на 2024 год п.2.1, решение сельской Думы № 11/47 от 25.03.2024 г.</t>
  </si>
  <si>
    <t>04</t>
  </si>
  <si>
    <t>09</t>
  </si>
  <si>
    <t>05</t>
  </si>
  <si>
    <t>МКУ Верхобыстрицкая сельская библиотека л/сч 03403008530 на 2024 год</t>
  </si>
  <si>
    <t>МКУ Верхобыстрицкий дом культуры л/сч 03403008520 на 2024 год</t>
  </si>
  <si>
    <t>МКУ Верхобыстрицкий дом культуры л/сч 03403008520 на 2026 год</t>
  </si>
  <si>
    <t>МКУ Верхобыстрицкий дом культуры л/сч 03403008520 на 2025 год</t>
  </si>
  <si>
    <t>2024 год</t>
  </si>
  <si>
    <t>2026 год</t>
  </si>
  <si>
    <t>2025 год</t>
  </si>
  <si>
    <t>0400003020</t>
  </si>
  <si>
    <t>02Q20S5160</t>
  </si>
  <si>
    <t>02020S5160</t>
  </si>
  <si>
    <t>0500004300</t>
  </si>
  <si>
    <t>Страхование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</si>
</sst>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" fontId="0" fillId="0" borderId="0" xfId="0" applyNumberFormat="1"/>
    <xf numFmtId="0" fontId="1" fillId="0" borderId="5" xfId="0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right" wrapText="1"/>
    </xf>
    <xf numFmtId="4" fontId="2" fillId="0" borderId="8" xfId="0" applyNumberFormat="1" applyFont="1" applyBorder="1" applyAlignment="1">
      <alignment horizontal="right" wrapText="1"/>
    </xf>
    <xf numFmtId="49" fontId="1" fillId="0" borderId="3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4" fontId="1" fillId="2" borderId="4" xfId="0" applyNumberFormat="1" applyFont="1" applyFill="1" applyBorder="1" applyAlignment="1">
      <alignment horizontal="right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11" fontId="6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Fill="1" applyBorder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topLeftCell="A7" workbookViewId="0">
      <selection activeCell="J12" sqref="J12"/>
    </sheetView>
  </sheetViews>
  <sheetFormatPr defaultRowHeight="15"/>
  <cols>
    <col min="1" max="1" width="42.7109375" customWidth="1"/>
    <col min="2" max="2" width="8" customWidth="1"/>
    <col min="3" max="3" width="6.28515625" customWidth="1"/>
    <col min="4" max="4" width="6.7109375" customWidth="1"/>
    <col min="5" max="5" width="13.7109375" customWidth="1"/>
    <col min="6" max="6" width="6.7109375" customWidth="1"/>
    <col min="7" max="7" width="19.28515625" customWidth="1"/>
    <col min="8" max="8" width="14.85546875" customWidth="1"/>
  </cols>
  <sheetData>
    <row r="1" spans="1:8" s="15" customFormat="1" ht="95.25" customHeight="1">
      <c r="E1" s="40" t="s">
        <v>27</v>
      </c>
      <c r="F1" s="41"/>
      <c r="G1" s="41"/>
      <c r="H1" s="41"/>
    </row>
    <row r="2" spans="1:8" ht="24.75" customHeight="1">
      <c r="A2" s="42" t="s">
        <v>34</v>
      </c>
      <c r="B2" s="42"/>
      <c r="C2" s="42"/>
      <c r="D2" s="42"/>
      <c r="E2" s="42"/>
      <c r="F2" s="42"/>
      <c r="G2" s="42"/>
      <c r="H2" s="42"/>
    </row>
    <row r="3" spans="1:8" ht="35.25" customHeight="1">
      <c r="A3" s="43" t="s">
        <v>30</v>
      </c>
      <c r="B3" s="43"/>
      <c r="C3" s="43"/>
      <c r="D3" s="43"/>
      <c r="E3" s="43"/>
      <c r="F3" s="43"/>
      <c r="G3" s="43"/>
      <c r="H3" s="43"/>
    </row>
    <row r="4" spans="1:8">
      <c r="A4" s="44" t="s">
        <v>12</v>
      </c>
      <c r="B4" s="44"/>
      <c r="C4" s="44"/>
      <c r="D4" s="44"/>
      <c r="E4" s="44"/>
      <c r="F4" s="44"/>
      <c r="G4" s="44"/>
      <c r="H4" s="44"/>
    </row>
    <row r="5" spans="1:8">
      <c r="A5" s="45" t="s">
        <v>35</v>
      </c>
      <c r="B5" s="45"/>
      <c r="C5" s="45"/>
      <c r="D5" s="45"/>
      <c r="E5" s="45"/>
      <c r="F5" s="45"/>
      <c r="G5" s="45"/>
      <c r="H5" s="45"/>
    </row>
    <row r="6" spans="1:8" ht="9.75" customHeight="1"/>
    <row r="7" spans="1:8" ht="31.5">
      <c r="A7" s="39" t="s">
        <v>0</v>
      </c>
      <c r="B7" s="39" t="s">
        <v>1</v>
      </c>
      <c r="C7" s="39" t="s">
        <v>9</v>
      </c>
      <c r="D7" s="39" t="s">
        <v>2</v>
      </c>
      <c r="E7" s="39" t="s">
        <v>3</v>
      </c>
      <c r="F7" s="39" t="s">
        <v>4</v>
      </c>
      <c r="G7" s="33" t="s">
        <v>5</v>
      </c>
      <c r="H7" s="1" t="s">
        <v>6</v>
      </c>
    </row>
    <row r="8" spans="1:8" ht="15.75">
      <c r="A8" s="39"/>
      <c r="B8" s="39"/>
      <c r="C8" s="39"/>
      <c r="D8" s="39"/>
      <c r="E8" s="39"/>
      <c r="F8" s="39"/>
      <c r="G8" s="33"/>
      <c r="H8" s="2" t="s">
        <v>7</v>
      </c>
    </row>
    <row r="9" spans="1:8" ht="18.75" customHeight="1">
      <c r="A9" s="34" t="s">
        <v>31</v>
      </c>
      <c r="B9" s="34"/>
      <c r="C9" s="34"/>
      <c r="D9" s="34"/>
      <c r="E9" s="34"/>
      <c r="F9" s="34"/>
      <c r="G9" s="34"/>
      <c r="H9" s="35"/>
    </row>
    <row r="10" spans="1:8" ht="18.75" customHeight="1">
      <c r="A10" s="17" t="s">
        <v>21</v>
      </c>
      <c r="B10" s="23">
        <v>988</v>
      </c>
      <c r="C10" s="3" t="s">
        <v>15</v>
      </c>
      <c r="D10" s="3" t="s">
        <v>28</v>
      </c>
      <c r="E10" s="3" t="s">
        <v>29</v>
      </c>
      <c r="F10" s="23">
        <v>123</v>
      </c>
      <c r="G10" s="23">
        <v>226</v>
      </c>
      <c r="H10" s="22">
        <v>-16</v>
      </c>
    </row>
    <row r="11" spans="1:8" ht="18.75" customHeight="1">
      <c r="A11" s="17" t="s">
        <v>50</v>
      </c>
      <c r="B11" s="32">
        <v>988</v>
      </c>
      <c r="C11" s="3" t="s">
        <v>15</v>
      </c>
      <c r="D11" s="3" t="s">
        <v>28</v>
      </c>
      <c r="E11" s="3" t="s">
        <v>48</v>
      </c>
      <c r="F11" s="32">
        <v>244</v>
      </c>
      <c r="G11" s="32">
        <v>227</v>
      </c>
      <c r="H11" s="22">
        <v>-1000</v>
      </c>
    </row>
    <row r="12" spans="1:8" ht="18.75" customHeight="1">
      <c r="A12" s="17" t="s">
        <v>50</v>
      </c>
      <c r="B12" s="32">
        <v>988</v>
      </c>
      <c r="C12" s="3" t="s">
        <v>15</v>
      </c>
      <c r="D12" s="3" t="s">
        <v>28</v>
      </c>
      <c r="E12" s="3" t="s">
        <v>47</v>
      </c>
      <c r="F12" s="32">
        <v>244</v>
      </c>
      <c r="G12" s="32">
        <v>227</v>
      </c>
      <c r="H12" s="22">
        <v>1016</v>
      </c>
    </row>
    <row r="13" spans="1:8" ht="18.75" customHeight="1">
      <c r="A13" s="4" t="s">
        <v>16</v>
      </c>
      <c r="B13" s="23">
        <v>988</v>
      </c>
      <c r="C13" s="3" t="s">
        <v>36</v>
      </c>
      <c r="D13" s="3" t="s">
        <v>37</v>
      </c>
      <c r="E13" s="3" t="s">
        <v>46</v>
      </c>
      <c r="F13" s="23">
        <v>244</v>
      </c>
      <c r="G13" s="23">
        <v>225</v>
      </c>
      <c r="H13" s="22">
        <v>300000</v>
      </c>
    </row>
    <row r="14" spans="1:8" ht="18.75" customHeight="1">
      <c r="A14" s="17" t="s">
        <v>21</v>
      </c>
      <c r="B14" s="20">
        <v>988</v>
      </c>
      <c r="C14" s="3" t="s">
        <v>38</v>
      </c>
      <c r="D14" s="3" t="s">
        <v>15</v>
      </c>
      <c r="E14" s="3" t="s">
        <v>49</v>
      </c>
      <c r="F14" s="20">
        <v>244</v>
      </c>
      <c r="G14" s="20">
        <v>226</v>
      </c>
      <c r="H14" s="22">
        <v>362431.64</v>
      </c>
    </row>
    <row r="15" spans="1:8" ht="18.75" customHeight="1">
      <c r="A15" s="10" t="s">
        <v>8</v>
      </c>
      <c r="B15" s="8"/>
      <c r="C15" s="9"/>
      <c r="D15" s="9"/>
      <c r="E15" s="9"/>
      <c r="F15" s="6"/>
      <c r="G15" s="6"/>
      <c r="H15" s="11">
        <f>SUM(H10:H14)</f>
        <v>662431.64</v>
      </c>
    </row>
    <row r="16" spans="1:8" ht="18.75" customHeight="1">
      <c r="A16" s="34" t="s">
        <v>32</v>
      </c>
      <c r="B16" s="34"/>
      <c r="C16" s="34"/>
      <c r="D16" s="34"/>
      <c r="E16" s="34"/>
      <c r="F16" s="34"/>
      <c r="G16" s="34"/>
      <c r="H16" s="35"/>
    </row>
    <row r="17" spans="1:8" ht="18.75" customHeight="1">
      <c r="A17" s="17" t="s">
        <v>21</v>
      </c>
      <c r="B17" s="21">
        <v>988</v>
      </c>
      <c r="C17" s="3" t="s">
        <v>15</v>
      </c>
      <c r="D17" s="3" t="s">
        <v>28</v>
      </c>
      <c r="E17" s="3" t="s">
        <v>29</v>
      </c>
      <c r="F17" s="21">
        <v>123</v>
      </c>
      <c r="G17" s="21">
        <v>226</v>
      </c>
      <c r="H17" s="22">
        <v>-16</v>
      </c>
    </row>
    <row r="18" spans="1:8" ht="18.75" customHeight="1">
      <c r="A18" s="17" t="s">
        <v>50</v>
      </c>
      <c r="B18" s="32">
        <v>988</v>
      </c>
      <c r="C18" s="3" t="s">
        <v>15</v>
      </c>
      <c r="D18" s="3" t="s">
        <v>28</v>
      </c>
      <c r="E18" s="3" t="s">
        <v>48</v>
      </c>
      <c r="F18" s="32">
        <v>244</v>
      </c>
      <c r="G18" s="32">
        <v>227</v>
      </c>
      <c r="H18" s="22">
        <v>-1000</v>
      </c>
    </row>
    <row r="19" spans="1:8" ht="18.75" customHeight="1">
      <c r="A19" s="17" t="s">
        <v>50</v>
      </c>
      <c r="B19" s="32">
        <v>988</v>
      </c>
      <c r="C19" s="3" t="s">
        <v>15</v>
      </c>
      <c r="D19" s="3" t="s">
        <v>28</v>
      </c>
      <c r="E19" s="3" t="s">
        <v>47</v>
      </c>
      <c r="F19" s="32">
        <v>244</v>
      </c>
      <c r="G19" s="32">
        <v>227</v>
      </c>
      <c r="H19" s="22">
        <v>1016</v>
      </c>
    </row>
    <row r="20" spans="1:8" ht="18.75" customHeight="1">
      <c r="A20" s="10" t="s">
        <v>8</v>
      </c>
      <c r="B20" s="8"/>
      <c r="C20" s="9"/>
      <c r="D20" s="9"/>
      <c r="E20" s="9"/>
      <c r="F20" s="6"/>
      <c r="G20" s="6"/>
      <c r="H20" s="11">
        <f>SUM(H17:H19)</f>
        <v>0</v>
      </c>
    </row>
    <row r="21" spans="1:8" ht="18.75" customHeight="1">
      <c r="A21" s="34" t="s">
        <v>33</v>
      </c>
      <c r="B21" s="34"/>
      <c r="C21" s="34"/>
      <c r="D21" s="34"/>
      <c r="E21" s="34"/>
      <c r="F21" s="34"/>
      <c r="G21" s="34"/>
      <c r="H21" s="35"/>
    </row>
    <row r="22" spans="1:8" ht="18.75" customHeight="1">
      <c r="A22" s="17" t="s">
        <v>21</v>
      </c>
      <c r="B22" s="21">
        <v>988</v>
      </c>
      <c r="C22" s="3" t="s">
        <v>15</v>
      </c>
      <c r="D22" s="3" t="s">
        <v>28</v>
      </c>
      <c r="E22" s="3" t="s">
        <v>29</v>
      </c>
      <c r="F22" s="21">
        <v>123</v>
      </c>
      <c r="G22" s="21">
        <v>226</v>
      </c>
      <c r="H22" s="16">
        <v>-16</v>
      </c>
    </row>
    <row r="23" spans="1:8" ht="18.75" customHeight="1">
      <c r="A23" s="17" t="s">
        <v>50</v>
      </c>
      <c r="B23" s="32">
        <v>988</v>
      </c>
      <c r="C23" s="3" t="s">
        <v>15</v>
      </c>
      <c r="D23" s="3" t="s">
        <v>28</v>
      </c>
      <c r="E23" s="3" t="s">
        <v>48</v>
      </c>
      <c r="F23" s="32">
        <v>244</v>
      </c>
      <c r="G23" s="32">
        <v>227</v>
      </c>
      <c r="H23" s="22">
        <v>-1000</v>
      </c>
    </row>
    <row r="24" spans="1:8" ht="18.75" customHeight="1">
      <c r="A24" s="17" t="s">
        <v>50</v>
      </c>
      <c r="B24" s="32">
        <v>988</v>
      </c>
      <c r="C24" s="3" t="s">
        <v>15</v>
      </c>
      <c r="D24" s="3" t="s">
        <v>28</v>
      </c>
      <c r="E24" s="3" t="s">
        <v>47</v>
      </c>
      <c r="F24" s="32">
        <v>244</v>
      </c>
      <c r="G24" s="32">
        <v>227</v>
      </c>
      <c r="H24" s="22">
        <v>1016</v>
      </c>
    </row>
    <row r="25" spans="1:8" ht="18.75" customHeight="1">
      <c r="A25" s="10" t="s">
        <v>8</v>
      </c>
      <c r="B25" s="8"/>
      <c r="C25" s="9"/>
      <c r="D25" s="9"/>
      <c r="E25" s="9"/>
      <c r="F25" s="6"/>
      <c r="G25" s="6"/>
      <c r="H25" s="12">
        <f>SUM(H22:H24)</f>
        <v>0</v>
      </c>
    </row>
    <row r="26" spans="1:8" ht="19.5" customHeight="1">
      <c r="A26" s="36" t="s">
        <v>40</v>
      </c>
      <c r="B26" s="37"/>
      <c r="C26" s="37"/>
      <c r="D26" s="37"/>
      <c r="E26" s="37"/>
      <c r="F26" s="37"/>
      <c r="G26" s="37"/>
      <c r="H26" s="38"/>
    </row>
    <row r="27" spans="1:8" ht="18.75" customHeight="1">
      <c r="A27" s="4" t="s">
        <v>14</v>
      </c>
      <c r="B27" s="2">
        <v>988</v>
      </c>
      <c r="C27" s="13" t="s">
        <v>10</v>
      </c>
      <c r="D27" s="13" t="s">
        <v>11</v>
      </c>
      <c r="E27" s="3" t="s">
        <v>24</v>
      </c>
      <c r="F27" s="1">
        <v>111</v>
      </c>
      <c r="G27" s="1">
        <v>211</v>
      </c>
      <c r="H27" s="14">
        <v>81880</v>
      </c>
    </row>
    <row r="28" spans="1:8" ht="18.75" customHeight="1">
      <c r="A28" s="17" t="s">
        <v>19</v>
      </c>
      <c r="B28" s="2">
        <v>988</v>
      </c>
      <c r="C28" s="13" t="s">
        <v>10</v>
      </c>
      <c r="D28" s="13" t="s">
        <v>11</v>
      </c>
      <c r="E28" s="3" t="s">
        <v>24</v>
      </c>
      <c r="F28" s="1">
        <v>119</v>
      </c>
      <c r="G28" s="1">
        <v>213</v>
      </c>
      <c r="H28" s="14">
        <v>24730</v>
      </c>
    </row>
    <row r="29" spans="1:8" ht="18.75" customHeight="1">
      <c r="A29" s="10" t="s">
        <v>8</v>
      </c>
      <c r="B29" s="6"/>
      <c r="C29" s="7"/>
      <c r="D29" s="7"/>
      <c r="E29" s="7"/>
      <c r="F29" s="8"/>
      <c r="G29" s="8"/>
      <c r="H29" s="11">
        <f>SUM(H27:H28)</f>
        <v>106610</v>
      </c>
    </row>
    <row r="30" spans="1:8" ht="25.5" customHeight="1">
      <c r="A30" s="36" t="s">
        <v>42</v>
      </c>
      <c r="B30" s="37"/>
      <c r="C30" s="37"/>
      <c r="D30" s="37"/>
      <c r="E30" s="37"/>
      <c r="F30" s="37"/>
      <c r="G30" s="37"/>
      <c r="H30" s="38"/>
    </row>
    <row r="31" spans="1:8" ht="18.75" customHeight="1">
      <c r="A31" s="4" t="s">
        <v>14</v>
      </c>
      <c r="B31" s="2">
        <v>988</v>
      </c>
      <c r="C31" s="13" t="s">
        <v>10</v>
      </c>
      <c r="D31" s="13" t="s">
        <v>11</v>
      </c>
      <c r="E31" s="3" t="s">
        <v>24</v>
      </c>
      <c r="F31" s="1">
        <v>111</v>
      </c>
      <c r="G31" s="1">
        <v>211</v>
      </c>
      <c r="H31" s="14">
        <v>145100</v>
      </c>
    </row>
    <row r="32" spans="1:8" ht="18.75" customHeight="1">
      <c r="A32" s="17" t="s">
        <v>19</v>
      </c>
      <c r="B32" s="2">
        <v>988</v>
      </c>
      <c r="C32" s="13" t="s">
        <v>10</v>
      </c>
      <c r="D32" s="13" t="s">
        <v>11</v>
      </c>
      <c r="E32" s="3" t="s">
        <v>24</v>
      </c>
      <c r="F32" s="1">
        <v>119</v>
      </c>
      <c r="G32" s="1">
        <v>213</v>
      </c>
      <c r="H32" s="14">
        <v>43800</v>
      </c>
    </row>
    <row r="33" spans="1:8" ht="18.75" customHeight="1">
      <c r="A33" s="10" t="s">
        <v>8</v>
      </c>
      <c r="B33" s="6"/>
      <c r="C33" s="7"/>
      <c r="D33" s="7"/>
      <c r="E33" s="7"/>
      <c r="F33" s="8"/>
      <c r="G33" s="8"/>
      <c r="H33" s="11">
        <f>SUM(H31:H32)</f>
        <v>188900</v>
      </c>
    </row>
    <row r="34" spans="1:8" ht="18.75" customHeight="1">
      <c r="A34" s="36" t="s">
        <v>41</v>
      </c>
      <c r="B34" s="37"/>
      <c r="C34" s="37"/>
      <c r="D34" s="37"/>
      <c r="E34" s="37"/>
      <c r="F34" s="37"/>
      <c r="G34" s="37"/>
      <c r="H34" s="38"/>
    </row>
    <row r="35" spans="1:8" ht="18.75" customHeight="1">
      <c r="A35" s="4" t="s">
        <v>14</v>
      </c>
      <c r="B35" s="2">
        <v>988</v>
      </c>
      <c r="C35" s="13" t="s">
        <v>10</v>
      </c>
      <c r="D35" s="13" t="s">
        <v>11</v>
      </c>
      <c r="E35" s="3" t="s">
        <v>24</v>
      </c>
      <c r="F35" s="1">
        <v>111</v>
      </c>
      <c r="G35" s="1">
        <v>211</v>
      </c>
      <c r="H35" s="14">
        <v>145100</v>
      </c>
    </row>
    <row r="36" spans="1:8" ht="18.75" customHeight="1">
      <c r="A36" s="17" t="s">
        <v>19</v>
      </c>
      <c r="B36" s="2">
        <v>988</v>
      </c>
      <c r="C36" s="13" t="s">
        <v>10</v>
      </c>
      <c r="D36" s="13" t="s">
        <v>11</v>
      </c>
      <c r="E36" s="3" t="s">
        <v>24</v>
      </c>
      <c r="F36" s="1">
        <v>119</v>
      </c>
      <c r="G36" s="1">
        <v>213</v>
      </c>
      <c r="H36" s="14">
        <v>43800</v>
      </c>
    </row>
    <row r="37" spans="1:8" ht="18.75" customHeight="1">
      <c r="A37" s="10" t="s">
        <v>8</v>
      </c>
      <c r="B37" s="6"/>
      <c r="C37" s="7"/>
      <c r="D37" s="7"/>
      <c r="E37" s="7"/>
      <c r="F37" s="8"/>
      <c r="G37" s="8"/>
      <c r="H37" s="11">
        <f>SUM(H35:H36)</f>
        <v>188900</v>
      </c>
    </row>
    <row r="38" spans="1:8" ht="18.75" customHeight="1">
      <c r="A38" s="36" t="s">
        <v>39</v>
      </c>
      <c r="B38" s="37"/>
      <c r="C38" s="37"/>
      <c r="D38" s="37"/>
      <c r="E38" s="37"/>
      <c r="F38" s="37"/>
      <c r="G38" s="37"/>
      <c r="H38" s="38"/>
    </row>
    <row r="39" spans="1:8" ht="18.75" customHeight="1">
      <c r="A39" s="4" t="s">
        <v>14</v>
      </c>
      <c r="B39" s="2">
        <v>988</v>
      </c>
      <c r="C39" s="13" t="s">
        <v>10</v>
      </c>
      <c r="D39" s="13" t="s">
        <v>11</v>
      </c>
      <c r="E39" s="3" t="s">
        <v>24</v>
      </c>
      <c r="F39" s="1">
        <v>111</v>
      </c>
      <c r="G39" s="1">
        <v>211</v>
      </c>
      <c r="H39" s="14">
        <v>63200</v>
      </c>
    </row>
    <row r="40" spans="1:8" ht="18.75" customHeight="1">
      <c r="A40" s="17" t="s">
        <v>19</v>
      </c>
      <c r="B40" s="2">
        <v>988</v>
      </c>
      <c r="C40" s="13" t="s">
        <v>10</v>
      </c>
      <c r="D40" s="13" t="s">
        <v>11</v>
      </c>
      <c r="E40" s="3" t="s">
        <v>24</v>
      </c>
      <c r="F40" s="1">
        <v>119</v>
      </c>
      <c r="G40" s="1">
        <v>213</v>
      </c>
      <c r="H40" s="14">
        <v>19090</v>
      </c>
    </row>
    <row r="41" spans="1:8" ht="18.75" hidden="1" customHeight="1">
      <c r="A41" s="17" t="s">
        <v>19</v>
      </c>
      <c r="B41" s="2">
        <v>988</v>
      </c>
      <c r="C41" s="13" t="s">
        <v>10</v>
      </c>
      <c r="D41" s="13" t="s">
        <v>11</v>
      </c>
      <c r="E41" s="3" t="s">
        <v>17</v>
      </c>
      <c r="F41" s="1">
        <v>119</v>
      </c>
      <c r="G41" s="1">
        <v>213</v>
      </c>
      <c r="H41" s="14"/>
    </row>
    <row r="42" spans="1:8" ht="18.75" hidden="1" customHeight="1">
      <c r="A42" s="19" t="s">
        <v>26</v>
      </c>
      <c r="B42" s="2">
        <v>988</v>
      </c>
      <c r="C42" s="13" t="s">
        <v>10</v>
      </c>
      <c r="D42" s="13" t="s">
        <v>11</v>
      </c>
      <c r="E42" s="3" t="s">
        <v>17</v>
      </c>
      <c r="F42" s="1">
        <v>111</v>
      </c>
      <c r="G42" s="1">
        <v>266</v>
      </c>
      <c r="H42" s="14"/>
    </row>
    <row r="43" spans="1:8" ht="18.75" hidden="1" customHeight="1">
      <c r="A43" s="4" t="s">
        <v>23</v>
      </c>
      <c r="B43" s="2">
        <v>988</v>
      </c>
      <c r="C43" s="13" t="s">
        <v>10</v>
      </c>
      <c r="D43" s="13" t="s">
        <v>11</v>
      </c>
      <c r="E43" s="3" t="s">
        <v>17</v>
      </c>
      <c r="F43" s="1">
        <v>244</v>
      </c>
      <c r="G43" s="1" t="s">
        <v>25</v>
      </c>
      <c r="H43" s="14"/>
    </row>
    <row r="44" spans="1:8" ht="18.75" hidden="1" customHeight="1">
      <c r="A44" s="4" t="s">
        <v>16</v>
      </c>
      <c r="B44" s="2">
        <v>988</v>
      </c>
      <c r="C44" s="13" t="s">
        <v>10</v>
      </c>
      <c r="D44" s="13" t="s">
        <v>11</v>
      </c>
      <c r="E44" s="3" t="s">
        <v>17</v>
      </c>
      <c r="F44" s="1">
        <v>244</v>
      </c>
      <c r="G44" s="1">
        <v>225</v>
      </c>
      <c r="H44" s="14"/>
    </row>
    <row r="45" spans="1:8" ht="18.75" hidden="1" customHeight="1">
      <c r="A45" s="17" t="s">
        <v>21</v>
      </c>
      <c r="B45" s="2">
        <v>988</v>
      </c>
      <c r="C45" s="13" t="s">
        <v>10</v>
      </c>
      <c r="D45" s="13" t="s">
        <v>11</v>
      </c>
      <c r="E45" s="3" t="s">
        <v>17</v>
      </c>
      <c r="F45" s="1">
        <v>244</v>
      </c>
      <c r="G45" s="1">
        <v>226</v>
      </c>
      <c r="H45" s="14"/>
    </row>
    <row r="46" spans="1:8" ht="18.75" hidden="1" customHeight="1">
      <c r="A46" s="17" t="s">
        <v>20</v>
      </c>
      <c r="B46" s="2">
        <v>988</v>
      </c>
      <c r="C46" s="13" t="s">
        <v>10</v>
      </c>
      <c r="D46" s="13" t="s">
        <v>11</v>
      </c>
      <c r="E46" s="3" t="s">
        <v>17</v>
      </c>
      <c r="F46" s="1">
        <v>247</v>
      </c>
      <c r="G46" s="1" t="s">
        <v>18</v>
      </c>
      <c r="H46" s="14"/>
    </row>
    <row r="47" spans="1:8" ht="18.75" hidden="1" customHeight="1">
      <c r="A47" s="18" t="s">
        <v>22</v>
      </c>
      <c r="B47" s="2">
        <v>988</v>
      </c>
      <c r="C47" s="13" t="s">
        <v>10</v>
      </c>
      <c r="D47" s="13" t="s">
        <v>11</v>
      </c>
      <c r="E47" s="3" t="s">
        <v>17</v>
      </c>
      <c r="F47" s="1">
        <v>853</v>
      </c>
      <c r="G47" s="1">
        <v>292</v>
      </c>
      <c r="H47" s="14"/>
    </row>
    <row r="48" spans="1:8" ht="18.75" customHeight="1">
      <c r="A48" s="10" t="s">
        <v>8</v>
      </c>
      <c r="B48" s="6"/>
      <c r="C48" s="7"/>
      <c r="D48" s="7"/>
      <c r="E48" s="7"/>
      <c r="F48" s="6"/>
      <c r="G48" s="6"/>
      <c r="H48" s="11">
        <f>SUM(H39:H47)</f>
        <v>82290</v>
      </c>
    </row>
    <row r="49" spans="1:8" ht="23.25" customHeight="1">
      <c r="A49" s="24"/>
      <c r="B49" s="25"/>
      <c r="C49" s="25"/>
      <c r="D49" s="25"/>
      <c r="E49" s="24" t="s">
        <v>13</v>
      </c>
      <c r="F49" s="25"/>
      <c r="G49" s="25" t="s">
        <v>43</v>
      </c>
      <c r="H49" s="31">
        <f>H15+H29+H48</f>
        <v>851331.64</v>
      </c>
    </row>
    <row r="50" spans="1:8" ht="15.75">
      <c r="A50" s="26"/>
      <c r="B50" s="26"/>
      <c r="C50" s="26"/>
      <c r="D50" s="26"/>
      <c r="E50" s="26"/>
      <c r="F50" s="26"/>
      <c r="G50" s="27" t="s">
        <v>45</v>
      </c>
      <c r="H50" s="29">
        <f>H20+H33</f>
        <v>188900</v>
      </c>
    </row>
    <row r="51" spans="1:8" ht="15.75">
      <c r="G51" s="28" t="s">
        <v>44</v>
      </c>
      <c r="H51" s="30">
        <f>H25+H37</f>
        <v>188900</v>
      </c>
    </row>
    <row r="53" spans="1:8">
      <c r="H53" s="5"/>
    </row>
  </sheetData>
  <mergeCells count="19">
    <mergeCell ref="E1:H1"/>
    <mergeCell ref="A2:H2"/>
    <mergeCell ref="A3:H3"/>
    <mergeCell ref="A4:H4"/>
    <mergeCell ref="A5:H5"/>
    <mergeCell ref="G7:G8"/>
    <mergeCell ref="A9:H9"/>
    <mergeCell ref="A26:H26"/>
    <mergeCell ref="A38:H38"/>
    <mergeCell ref="A7:A8"/>
    <mergeCell ref="B7:B8"/>
    <mergeCell ref="C7:C8"/>
    <mergeCell ref="A30:H30"/>
    <mergeCell ref="A34:H34"/>
    <mergeCell ref="D7:D8"/>
    <mergeCell ref="E7:E8"/>
    <mergeCell ref="A16:H16"/>
    <mergeCell ref="A21:H21"/>
    <mergeCell ref="F7:F8"/>
  </mergeCells>
  <pageMargins left="0.51181102362204722" right="0.51181102362204722" top="0.7480314960629921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март 2024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2024-03-27T10:35:12Z</cp:lastPrinted>
  <dcterms:created xsi:type="dcterms:W3CDTF">2020-08-21T13:56:11Z</dcterms:created>
  <dcterms:modified xsi:type="dcterms:W3CDTF">2024-03-27T10:57:34Z</dcterms:modified>
</cp:coreProperties>
</file>