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015" windowWidth="25260" windowHeight="6015"/>
  </bookViews>
  <sheets>
    <sheet name="декабрь 2023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H29" i="2"/>
  <c r="H41" l="1"/>
  <c r="H52" l="1"/>
  <c r="H53" l="1"/>
</calcChain>
</file>

<file path=xl/sharedStrings.xml><?xml version="1.0" encoding="utf-8"?>
<sst xmlns="http://schemas.openxmlformats.org/spreadsheetml/2006/main" count="183" uniqueCount="55">
  <si>
    <t>Наименование ГРБС/расходов</t>
  </si>
  <si>
    <t>Код ГРБС</t>
  </si>
  <si>
    <t>ПРз</t>
  </si>
  <si>
    <t>ЦСР</t>
  </si>
  <si>
    <t>ВР</t>
  </si>
  <si>
    <t>ОСГУ</t>
  </si>
  <si>
    <t>Сумма изменений,</t>
  </si>
  <si>
    <t>(+, -)</t>
  </si>
  <si>
    <t>МУ Администрация поселения л/сч 03403008550</t>
  </si>
  <si>
    <t>Итого:</t>
  </si>
  <si>
    <t>РЗ</t>
  </si>
  <si>
    <t>08</t>
  </si>
  <si>
    <t>01</t>
  </si>
  <si>
    <t xml:space="preserve">Подготовлены на основании: Бюджетный Кодекс Российской Федерации ст.217 п.3., порядок ведения и составления сводной бюджетной </t>
  </si>
  <si>
    <t>МКУ Верхобыстрицкий дом культуры л/сч 03403008520</t>
  </si>
  <si>
    <t>0800005010</t>
  </si>
  <si>
    <t>Всего:</t>
  </si>
  <si>
    <t>МКУ Верхобыстрицкая сельская библиотека л/сч 03403008530</t>
  </si>
  <si>
    <t>Заработная плата</t>
  </si>
  <si>
    <t>05</t>
  </si>
  <si>
    <t>03</t>
  </si>
  <si>
    <t>Работы и услуги по содержанию имущества</t>
  </si>
  <si>
    <t>0500004310</t>
  </si>
  <si>
    <t>Увеличение стоимости материальных запасов</t>
  </si>
  <si>
    <t>0800005020</t>
  </si>
  <si>
    <t>223.503</t>
  </si>
  <si>
    <t>04</t>
  </si>
  <si>
    <t>Начисления на выплаты по оплате труда</t>
  </si>
  <si>
    <t>Оплата потребления электроэнергии</t>
  </si>
  <si>
    <t>Прочие работы и услуги</t>
  </si>
  <si>
    <t>Штрафы за нарушение законодательства о налогах и сборах, законодательства о страховых взносах</t>
  </si>
  <si>
    <t>Твердое и печное топливо</t>
  </si>
  <si>
    <t xml:space="preserve">Приложение № 4
                к Порядку составления и ведения 
                сводной бюджетной росписи бюджета
                поселения на 2023 год, утвержденному постановлением администрации Верхобыстрицкого сельского поселения  
                                                                                 от 13.12.2022 г.  № 51
Утверждаю:                                        О.А.Симонова
</t>
  </si>
  <si>
    <t>об изменении бюджетных ассигнований бюджета Верхобыстрицкого сельского поселения на 2023 год</t>
  </si>
  <si>
    <t>080001403А</t>
  </si>
  <si>
    <t>223.506</t>
  </si>
  <si>
    <t>223.505</t>
  </si>
  <si>
    <t>Прочие выплаты</t>
  </si>
  <si>
    <t>Социальные пособия и компенсации персоналу в денежной форме</t>
  </si>
  <si>
    <t>СВОДНОЕ УВЕДОМЛЕНИЕ № 8</t>
  </si>
  <si>
    <t>13</t>
  </si>
  <si>
    <t>Другие экономические санкции</t>
  </si>
  <si>
    <t>0100001130</t>
  </si>
  <si>
    <t>росписи Верхобыстрицкого сельского поселения на 2023 год п.2.1, решение сельской Думы № 10/44 от 19.12.2023 г.</t>
  </si>
  <si>
    <t>0500004110</t>
  </si>
  <si>
    <t>02</t>
  </si>
  <si>
    <t>0100051180</t>
  </si>
  <si>
    <t>0100001020</t>
  </si>
  <si>
    <t>0100001040</t>
  </si>
  <si>
    <t>Плата за обращение с ТКО</t>
  </si>
  <si>
    <t>Увеличение стоимости основных средств</t>
  </si>
  <si>
    <t>211.23-51180-00000-00000</t>
  </si>
  <si>
    <t>226.23-51180-00000-00000</t>
  </si>
  <si>
    <t>213.23-51180-00000-00000</t>
  </si>
  <si>
    <t>346.23-51180-00000-00000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</si>
</sst>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4" fontId="1" fillId="0" borderId="0" xfId="0" applyNumberFormat="1" applyFont="1" applyFill="1" applyBorder="1" applyAlignment="1">
      <alignment horizontal="right" wrapText="1"/>
    </xf>
    <xf numFmtId="4" fontId="0" fillId="0" borderId="0" xfId="0" applyNumberFormat="1"/>
    <xf numFmtId="0" fontId="0" fillId="2" borderId="0" xfId="0" applyFill="1"/>
    <xf numFmtId="0" fontId="1" fillId="0" borderId="5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right" wrapText="1"/>
    </xf>
    <xf numFmtId="4" fontId="2" fillId="0" borderId="8" xfId="0" applyNumberFormat="1" applyFont="1" applyBorder="1" applyAlignment="1">
      <alignment horizontal="right" wrapText="1"/>
    </xf>
    <xf numFmtId="49" fontId="1" fillId="0" borderId="3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4" fontId="1" fillId="2" borderId="4" xfId="0" applyNumberFormat="1" applyFont="1" applyFill="1" applyBorder="1" applyAlignment="1">
      <alignment horizontal="right" wrapText="1"/>
    </xf>
    <xf numFmtId="0" fontId="3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1" fontId="6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1" fontId="7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tabSelected="1" topLeftCell="A35" workbookViewId="0">
      <selection activeCell="J41" sqref="J41"/>
    </sheetView>
  </sheetViews>
  <sheetFormatPr defaultRowHeight="15"/>
  <cols>
    <col min="1" max="1" width="46.5703125" customWidth="1"/>
    <col min="5" max="5" width="13.7109375" customWidth="1"/>
    <col min="7" max="7" width="15" customWidth="1"/>
    <col min="8" max="8" width="15.7109375" customWidth="1"/>
    <col min="10" max="10" width="19.140625" customWidth="1"/>
  </cols>
  <sheetData>
    <row r="1" spans="1:10" s="18" customFormat="1" ht="104.25" customHeight="1">
      <c r="E1" s="39" t="s">
        <v>32</v>
      </c>
      <c r="F1" s="40"/>
      <c r="G1" s="40"/>
      <c r="H1" s="40"/>
    </row>
    <row r="2" spans="1:10" ht="28.5" customHeight="1">
      <c r="A2" s="41" t="s">
        <v>39</v>
      </c>
      <c r="B2" s="41"/>
      <c r="C2" s="41"/>
      <c r="D2" s="41"/>
      <c r="E2" s="41"/>
      <c r="F2" s="41"/>
      <c r="G2" s="41"/>
      <c r="H2" s="41"/>
    </row>
    <row r="3" spans="1:10">
      <c r="A3" s="41" t="s">
        <v>33</v>
      </c>
      <c r="B3" s="41"/>
      <c r="C3" s="41"/>
      <c r="D3" s="41"/>
      <c r="E3" s="41"/>
      <c r="F3" s="41"/>
      <c r="G3" s="41"/>
      <c r="H3" s="41"/>
    </row>
    <row r="4" spans="1:10">
      <c r="A4" s="42" t="s">
        <v>13</v>
      </c>
      <c r="B4" s="42"/>
      <c r="C4" s="42"/>
      <c r="D4" s="42"/>
      <c r="E4" s="42"/>
      <c r="F4" s="42"/>
      <c r="G4" s="42"/>
      <c r="H4" s="42"/>
    </row>
    <row r="5" spans="1:10">
      <c r="A5" s="43" t="s">
        <v>43</v>
      </c>
      <c r="B5" s="43"/>
      <c r="C5" s="43"/>
      <c r="D5" s="43"/>
      <c r="E5" s="43"/>
      <c r="F5" s="43"/>
      <c r="G5" s="43"/>
      <c r="H5" s="43"/>
    </row>
    <row r="6" spans="1:10" ht="9.75" customHeight="1"/>
    <row r="7" spans="1:10" ht="31.5">
      <c r="A7" s="32" t="s">
        <v>0</v>
      </c>
      <c r="B7" s="32" t="s">
        <v>1</v>
      </c>
      <c r="C7" s="32" t="s">
        <v>10</v>
      </c>
      <c r="D7" s="32" t="s">
        <v>2</v>
      </c>
      <c r="E7" s="32" t="s">
        <v>3</v>
      </c>
      <c r="F7" s="32" t="s">
        <v>4</v>
      </c>
      <c r="G7" s="33" t="s">
        <v>5</v>
      </c>
      <c r="H7" s="1" t="s">
        <v>6</v>
      </c>
    </row>
    <row r="8" spans="1:10" ht="15.75">
      <c r="A8" s="32"/>
      <c r="B8" s="32"/>
      <c r="C8" s="32"/>
      <c r="D8" s="32"/>
      <c r="E8" s="32"/>
      <c r="F8" s="32"/>
      <c r="G8" s="33"/>
      <c r="H8" s="2" t="s">
        <v>7</v>
      </c>
    </row>
    <row r="9" spans="1:10" ht="25.5" customHeight="1">
      <c r="A9" s="34" t="s">
        <v>8</v>
      </c>
      <c r="B9" s="34"/>
      <c r="C9" s="34"/>
      <c r="D9" s="34"/>
      <c r="E9" s="34"/>
      <c r="F9" s="34"/>
      <c r="G9" s="34"/>
      <c r="H9" s="35"/>
    </row>
    <row r="10" spans="1:10" ht="25.5" customHeight="1">
      <c r="A10" s="5" t="s">
        <v>18</v>
      </c>
      <c r="B10" s="27">
        <v>988</v>
      </c>
      <c r="C10" s="3" t="s">
        <v>12</v>
      </c>
      <c r="D10" s="3" t="s">
        <v>45</v>
      </c>
      <c r="E10" s="3" t="s">
        <v>47</v>
      </c>
      <c r="F10" s="27">
        <v>121</v>
      </c>
      <c r="G10" s="27">
        <v>211</v>
      </c>
      <c r="H10" s="17">
        <v>38342.81</v>
      </c>
      <c r="J10" s="31"/>
    </row>
    <row r="11" spans="1:10" ht="25.5" customHeight="1">
      <c r="A11" s="20" t="s">
        <v>27</v>
      </c>
      <c r="B11" s="28">
        <v>988</v>
      </c>
      <c r="C11" s="3" t="s">
        <v>12</v>
      </c>
      <c r="D11" s="3" t="s">
        <v>45</v>
      </c>
      <c r="E11" s="3" t="s">
        <v>47</v>
      </c>
      <c r="F11" s="28">
        <v>129</v>
      </c>
      <c r="G11" s="28">
        <v>213</v>
      </c>
      <c r="H11" s="17">
        <v>9999.42</v>
      </c>
    </row>
    <row r="12" spans="1:10" ht="25.5" customHeight="1">
      <c r="A12" s="5" t="s">
        <v>18</v>
      </c>
      <c r="B12" s="28">
        <v>988</v>
      </c>
      <c r="C12" s="3" t="s">
        <v>12</v>
      </c>
      <c r="D12" s="3" t="s">
        <v>26</v>
      </c>
      <c r="E12" s="3" t="s">
        <v>48</v>
      </c>
      <c r="F12" s="28">
        <v>121</v>
      </c>
      <c r="G12" s="28">
        <v>211</v>
      </c>
      <c r="H12" s="4">
        <v>14932.38</v>
      </c>
    </row>
    <row r="13" spans="1:10" ht="35.25" customHeight="1">
      <c r="A13" s="26" t="s">
        <v>38</v>
      </c>
      <c r="B13" s="28">
        <v>988</v>
      </c>
      <c r="C13" s="3" t="s">
        <v>12</v>
      </c>
      <c r="D13" s="3" t="s">
        <v>26</v>
      </c>
      <c r="E13" s="3" t="s">
        <v>48</v>
      </c>
      <c r="F13" s="28">
        <v>121</v>
      </c>
      <c r="G13" s="28">
        <v>266</v>
      </c>
      <c r="H13" s="4">
        <v>2868.36</v>
      </c>
    </row>
    <row r="14" spans="1:10" ht="25.5" customHeight="1">
      <c r="A14" s="26" t="s">
        <v>37</v>
      </c>
      <c r="B14" s="28">
        <v>988</v>
      </c>
      <c r="C14" s="3" t="s">
        <v>12</v>
      </c>
      <c r="D14" s="3" t="s">
        <v>26</v>
      </c>
      <c r="E14" s="3" t="s">
        <v>48</v>
      </c>
      <c r="F14" s="28">
        <v>122</v>
      </c>
      <c r="G14" s="28">
        <v>226</v>
      </c>
      <c r="H14" s="4">
        <v>-5000</v>
      </c>
    </row>
    <row r="15" spans="1:10" ht="25.5" customHeight="1">
      <c r="A15" s="20" t="s">
        <v>27</v>
      </c>
      <c r="B15" s="28">
        <v>988</v>
      </c>
      <c r="C15" s="3" t="s">
        <v>12</v>
      </c>
      <c r="D15" s="3" t="s">
        <v>26</v>
      </c>
      <c r="E15" s="3" t="s">
        <v>48</v>
      </c>
      <c r="F15" s="28">
        <v>129</v>
      </c>
      <c r="G15" s="28">
        <v>213</v>
      </c>
      <c r="H15" s="4">
        <v>-4825.25</v>
      </c>
    </row>
    <row r="16" spans="1:10" ht="25.5" customHeight="1">
      <c r="A16" s="26" t="s">
        <v>49</v>
      </c>
      <c r="B16" s="28">
        <v>988</v>
      </c>
      <c r="C16" s="3" t="s">
        <v>12</v>
      </c>
      <c r="D16" s="3" t="s">
        <v>26</v>
      </c>
      <c r="E16" s="3" t="s">
        <v>48</v>
      </c>
      <c r="F16" s="28">
        <v>244</v>
      </c>
      <c r="G16" s="28" t="s">
        <v>35</v>
      </c>
      <c r="H16" s="4">
        <v>1163.3</v>
      </c>
    </row>
    <row r="17" spans="1:10" ht="25.5" customHeight="1">
      <c r="A17" s="26" t="s">
        <v>50</v>
      </c>
      <c r="B17" s="28">
        <v>988</v>
      </c>
      <c r="C17" s="3" t="s">
        <v>12</v>
      </c>
      <c r="D17" s="3" t="s">
        <v>26</v>
      </c>
      <c r="E17" s="3" t="s">
        <v>48</v>
      </c>
      <c r="F17" s="28">
        <v>244</v>
      </c>
      <c r="G17" s="28">
        <v>310</v>
      </c>
      <c r="H17" s="4">
        <v>-19000</v>
      </c>
    </row>
    <row r="18" spans="1:10" ht="25.5" customHeight="1">
      <c r="A18" s="26" t="s">
        <v>23</v>
      </c>
      <c r="B18" s="28">
        <v>988</v>
      </c>
      <c r="C18" s="3" t="s">
        <v>12</v>
      </c>
      <c r="D18" s="3" t="s">
        <v>26</v>
      </c>
      <c r="E18" s="3" t="s">
        <v>48</v>
      </c>
      <c r="F18" s="28">
        <v>244</v>
      </c>
      <c r="G18" s="28">
        <v>346</v>
      </c>
      <c r="H18" s="4">
        <v>1600</v>
      </c>
    </row>
    <row r="19" spans="1:10" ht="25.5" customHeight="1">
      <c r="A19" s="26" t="s">
        <v>28</v>
      </c>
      <c r="B19" s="28">
        <v>988</v>
      </c>
      <c r="C19" s="3" t="s">
        <v>12</v>
      </c>
      <c r="D19" s="3" t="s">
        <v>26</v>
      </c>
      <c r="E19" s="3" t="s">
        <v>48</v>
      </c>
      <c r="F19" s="28">
        <v>247</v>
      </c>
      <c r="G19" s="28" t="s">
        <v>25</v>
      </c>
      <c r="H19" s="19">
        <v>-31200</v>
      </c>
      <c r="J19" s="8"/>
    </row>
    <row r="20" spans="1:10" ht="46.5" customHeight="1">
      <c r="A20" s="29" t="s">
        <v>30</v>
      </c>
      <c r="B20" s="28">
        <v>988</v>
      </c>
      <c r="C20" s="3" t="s">
        <v>12</v>
      </c>
      <c r="D20" s="3" t="s">
        <v>40</v>
      </c>
      <c r="E20" s="3" t="s">
        <v>42</v>
      </c>
      <c r="F20" s="28">
        <v>853</v>
      </c>
      <c r="G20" s="28">
        <v>292</v>
      </c>
      <c r="H20" s="19">
        <v>-2000</v>
      </c>
      <c r="J20" s="8"/>
    </row>
    <row r="21" spans="1:10" ht="24.75" customHeight="1">
      <c r="A21" s="20" t="s">
        <v>41</v>
      </c>
      <c r="B21" s="22">
        <v>988</v>
      </c>
      <c r="C21" s="3" t="s">
        <v>12</v>
      </c>
      <c r="D21" s="3" t="s">
        <v>40</v>
      </c>
      <c r="E21" s="3" t="s">
        <v>42</v>
      </c>
      <c r="F21" s="22">
        <v>853</v>
      </c>
      <c r="G21" s="22">
        <v>295</v>
      </c>
      <c r="H21" s="19">
        <v>10000</v>
      </c>
      <c r="J21" s="8"/>
    </row>
    <row r="22" spans="1:10" ht="28.5" customHeight="1">
      <c r="A22" s="5" t="s">
        <v>18</v>
      </c>
      <c r="B22" s="28">
        <v>988</v>
      </c>
      <c r="C22" s="3" t="s">
        <v>45</v>
      </c>
      <c r="D22" s="3" t="s">
        <v>20</v>
      </c>
      <c r="E22" s="3" t="s">
        <v>46</v>
      </c>
      <c r="F22" s="28">
        <v>121</v>
      </c>
      <c r="G22" s="30" t="s">
        <v>51</v>
      </c>
      <c r="H22" s="19">
        <v>-7725.45</v>
      </c>
      <c r="J22" s="8"/>
    </row>
    <row r="23" spans="1:10" ht="28.5" customHeight="1">
      <c r="A23" s="26" t="s">
        <v>37</v>
      </c>
      <c r="B23" s="28">
        <v>988</v>
      </c>
      <c r="C23" s="3" t="s">
        <v>45</v>
      </c>
      <c r="D23" s="3" t="s">
        <v>20</v>
      </c>
      <c r="E23" s="3" t="s">
        <v>46</v>
      </c>
      <c r="F23" s="28">
        <v>122</v>
      </c>
      <c r="G23" s="30" t="s">
        <v>52</v>
      </c>
      <c r="H23" s="19">
        <v>8800</v>
      </c>
      <c r="J23" s="8"/>
    </row>
    <row r="24" spans="1:10" ht="27.75" customHeight="1">
      <c r="A24" s="20" t="s">
        <v>27</v>
      </c>
      <c r="B24" s="28">
        <v>988</v>
      </c>
      <c r="C24" s="3" t="s">
        <v>45</v>
      </c>
      <c r="D24" s="3" t="s">
        <v>20</v>
      </c>
      <c r="E24" s="3" t="s">
        <v>46</v>
      </c>
      <c r="F24" s="28">
        <v>129</v>
      </c>
      <c r="G24" s="30" t="s">
        <v>53</v>
      </c>
      <c r="H24" s="19">
        <v>-2303.27</v>
      </c>
      <c r="J24" s="8"/>
    </row>
    <row r="25" spans="1:10" ht="27.75" customHeight="1">
      <c r="A25" s="26" t="s">
        <v>23</v>
      </c>
      <c r="B25" s="28">
        <v>988</v>
      </c>
      <c r="C25" s="3" t="s">
        <v>45</v>
      </c>
      <c r="D25" s="3" t="s">
        <v>20</v>
      </c>
      <c r="E25" s="3" t="s">
        <v>46</v>
      </c>
      <c r="F25" s="28">
        <v>244</v>
      </c>
      <c r="G25" s="30" t="s">
        <v>54</v>
      </c>
      <c r="H25" s="19">
        <v>1228.72</v>
      </c>
      <c r="J25" s="8"/>
    </row>
    <row r="26" spans="1:10" ht="24.75" customHeight="1">
      <c r="A26" s="20" t="s">
        <v>29</v>
      </c>
      <c r="B26" s="21">
        <v>988</v>
      </c>
      <c r="C26" s="3" t="s">
        <v>19</v>
      </c>
      <c r="D26" s="3" t="s">
        <v>12</v>
      </c>
      <c r="E26" s="3" t="s">
        <v>44</v>
      </c>
      <c r="F26" s="21">
        <v>244</v>
      </c>
      <c r="G26" s="21">
        <v>226</v>
      </c>
      <c r="H26" s="19">
        <v>-50000</v>
      </c>
    </row>
    <row r="27" spans="1:10" ht="24.75" customHeight="1">
      <c r="A27" s="20" t="s">
        <v>29</v>
      </c>
      <c r="B27" s="27">
        <v>988</v>
      </c>
      <c r="C27" s="3" t="s">
        <v>19</v>
      </c>
      <c r="D27" s="3" t="s">
        <v>20</v>
      </c>
      <c r="E27" s="3" t="s">
        <v>22</v>
      </c>
      <c r="F27" s="27">
        <v>244</v>
      </c>
      <c r="G27" s="27">
        <v>226</v>
      </c>
      <c r="H27" s="19">
        <v>-128300</v>
      </c>
    </row>
    <row r="28" spans="1:10" ht="24.75" hidden="1" customHeight="1">
      <c r="A28" s="20" t="s">
        <v>28</v>
      </c>
      <c r="B28" s="22">
        <v>988</v>
      </c>
      <c r="C28" s="3" t="s">
        <v>19</v>
      </c>
      <c r="D28" s="3" t="s">
        <v>20</v>
      </c>
      <c r="E28" s="3" t="s">
        <v>22</v>
      </c>
      <c r="F28" s="22">
        <v>247</v>
      </c>
      <c r="G28" s="27" t="s">
        <v>25</v>
      </c>
      <c r="H28" s="19">
        <v>0</v>
      </c>
    </row>
    <row r="29" spans="1:10" ht="25.5" customHeight="1">
      <c r="A29" s="13" t="s">
        <v>9</v>
      </c>
      <c r="B29" s="11"/>
      <c r="C29" s="12"/>
      <c r="D29" s="12"/>
      <c r="E29" s="12"/>
      <c r="F29" s="9"/>
      <c r="G29" s="9"/>
      <c r="H29" s="15">
        <f>SUM(H10:H28)</f>
        <v>-161418.98000000001</v>
      </c>
      <c r="J29" s="8"/>
    </row>
    <row r="30" spans="1:10" ht="25.5" customHeight="1">
      <c r="A30" s="36" t="s">
        <v>14</v>
      </c>
      <c r="B30" s="37"/>
      <c r="C30" s="37"/>
      <c r="D30" s="37"/>
      <c r="E30" s="37"/>
      <c r="F30" s="37"/>
      <c r="G30" s="37"/>
      <c r="H30" s="38"/>
      <c r="J30" s="8"/>
    </row>
    <row r="31" spans="1:10" ht="25.5" customHeight="1">
      <c r="A31" s="5" t="s">
        <v>18</v>
      </c>
      <c r="B31" s="2">
        <v>988</v>
      </c>
      <c r="C31" s="16" t="s">
        <v>11</v>
      </c>
      <c r="D31" s="16" t="s">
        <v>12</v>
      </c>
      <c r="E31" s="3" t="s">
        <v>34</v>
      </c>
      <c r="F31" s="1">
        <v>111</v>
      </c>
      <c r="G31" s="1">
        <v>211</v>
      </c>
      <c r="H31" s="17">
        <v>45000</v>
      </c>
    </row>
    <row r="32" spans="1:10" ht="25.5" customHeight="1">
      <c r="A32" s="20" t="s">
        <v>27</v>
      </c>
      <c r="B32" s="2">
        <v>988</v>
      </c>
      <c r="C32" s="16" t="s">
        <v>11</v>
      </c>
      <c r="D32" s="16" t="s">
        <v>12</v>
      </c>
      <c r="E32" s="3" t="s">
        <v>34</v>
      </c>
      <c r="F32" s="1">
        <v>119</v>
      </c>
      <c r="G32" s="1">
        <v>213</v>
      </c>
      <c r="H32" s="17">
        <v>41915.339999999997</v>
      </c>
    </row>
    <row r="33" spans="1:10" ht="25.5" customHeight="1">
      <c r="A33" s="5" t="s">
        <v>18</v>
      </c>
      <c r="B33" s="2">
        <v>988</v>
      </c>
      <c r="C33" s="16" t="s">
        <v>11</v>
      </c>
      <c r="D33" s="16" t="s">
        <v>12</v>
      </c>
      <c r="E33" s="3" t="s">
        <v>15</v>
      </c>
      <c r="F33" s="1">
        <v>111</v>
      </c>
      <c r="G33" s="1">
        <v>211</v>
      </c>
      <c r="H33" s="17">
        <v>20497.77</v>
      </c>
    </row>
    <row r="34" spans="1:10" ht="30.75" customHeight="1">
      <c r="A34" s="26" t="s">
        <v>38</v>
      </c>
      <c r="B34" s="2">
        <v>988</v>
      </c>
      <c r="C34" s="16" t="s">
        <v>11</v>
      </c>
      <c r="D34" s="16" t="s">
        <v>12</v>
      </c>
      <c r="E34" s="3" t="s">
        <v>15</v>
      </c>
      <c r="F34" s="1">
        <v>111</v>
      </c>
      <c r="G34" s="1">
        <v>266</v>
      </c>
      <c r="H34" s="17">
        <v>-2034.71</v>
      </c>
    </row>
    <row r="35" spans="1:10" ht="25.5" customHeight="1">
      <c r="A35" s="26" t="s">
        <v>37</v>
      </c>
      <c r="B35" s="2">
        <v>988</v>
      </c>
      <c r="C35" s="16" t="s">
        <v>11</v>
      </c>
      <c r="D35" s="16" t="s">
        <v>12</v>
      </c>
      <c r="E35" s="3" t="s">
        <v>15</v>
      </c>
      <c r="F35" s="1">
        <v>112</v>
      </c>
      <c r="G35" s="1">
        <v>226</v>
      </c>
      <c r="H35" s="17">
        <v>-2000</v>
      </c>
    </row>
    <row r="36" spans="1:10" ht="25.5" customHeight="1">
      <c r="A36" s="20" t="s">
        <v>27</v>
      </c>
      <c r="B36" s="2">
        <v>988</v>
      </c>
      <c r="C36" s="16" t="s">
        <v>11</v>
      </c>
      <c r="D36" s="16" t="s">
        <v>12</v>
      </c>
      <c r="E36" s="3" t="s">
        <v>15</v>
      </c>
      <c r="F36" s="1">
        <v>119</v>
      </c>
      <c r="G36" s="1">
        <v>213</v>
      </c>
      <c r="H36" s="17">
        <v>-15037.21</v>
      </c>
    </row>
    <row r="37" spans="1:10" ht="25.5" customHeight="1">
      <c r="A37" s="26" t="s">
        <v>49</v>
      </c>
      <c r="B37" s="25">
        <v>988</v>
      </c>
      <c r="C37" s="3" t="s">
        <v>11</v>
      </c>
      <c r="D37" s="3" t="s">
        <v>12</v>
      </c>
      <c r="E37" s="3" t="s">
        <v>15</v>
      </c>
      <c r="F37" s="1">
        <v>244</v>
      </c>
      <c r="G37" s="1" t="s">
        <v>35</v>
      </c>
      <c r="H37" s="4">
        <v>1204</v>
      </c>
      <c r="J37" s="8"/>
    </row>
    <row r="38" spans="1:10" ht="25.5" customHeight="1">
      <c r="A38" s="5" t="s">
        <v>21</v>
      </c>
      <c r="B38" s="24">
        <v>988</v>
      </c>
      <c r="C38" s="3" t="s">
        <v>11</v>
      </c>
      <c r="D38" s="3" t="s">
        <v>12</v>
      </c>
      <c r="E38" s="3" t="s">
        <v>15</v>
      </c>
      <c r="F38" s="1">
        <v>244</v>
      </c>
      <c r="G38" s="1">
        <v>225</v>
      </c>
      <c r="H38" s="4">
        <v>275836.40999999997</v>
      </c>
      <c r="J38" s="8"/>
    </row>
    <row r="39" spans="1:10" ht="25.5" customHeight="1">
      <c r="A39" s="20" t="s">
        <v>29</v>
      </c>
      <c r="B39" s="22">
        <v>988</v>
      </c>
      <c r="C39" s="3" t="s">
        <v>11</v>
      </c>
      <c r="D39" s="3" t="s">
        <v>12</v>
      </c>
      <c r="E39" s="3" t="s">
        <v>15</v>
      </c>
      <c r="F39" s="1">
        <v>244</v>
      </c>
      <c r="G39" s="1">
        <v>226</v>
      </c>
      <c r="H39" s="4">
        <v>-117800</v>
      </c>
      <c r="J39" s="8"/>
    </row>
    <row r="40" spans="1:10" ht="25.5" customHeight="1">
      <c r="A40" s="5" t="s">
        <v>23</v>
      </c>
      <c r="B40" s="25">
        <v>988</v>
      </c>
      <c r="C40" s="3" t="s">
        <v>11</v>
      </c>
      <c r="D40" s="3" t="s">
        <v>12</v>
      </c>
      <c r="E40" s="3" t="s">
        <v>15</v>
      </c>
      <c r="F40" s="1">
        <v>244</v>
      </c>
      <c r="G40" s="1">
        <v>346</v>
      </c>
      <c r="H40" s="4">
        <v>-5000</v>
      </c>
      <c r="J40" s="8"/>
    </row>
    <row r="41" spans="1:10" ht="25.5" customHeight="1">
      <c r="A41" s="13" t="s">
        <v>9</v>
      </c>
      <c r="B41" s="9"/>
      <c r="C41" s="10"/>
      <c r="D41" s="10"/>
      <c r="E41" s="10"/>
      <c r="F41" s="11"/>
      <c r="G41" s="11"/>
      <c r="H41" s="14">
        <f>SUM(H31:H40)</f>
        <v>242581.59999999998</v>
      </c>
      <c r="J41" s="8"/>
    </row>
    <row r="42" spans="1:10" ht="25.5" customHeight="1">
      <c r="A42" s="36" t="s">
        <v>17</v>
      </c>
      <c r="B42" s="37"/>
      <c r="C42" s="37"/>
      <c r="D42" s="37"/>
      <c r="E42" s="37"/>
      <c r="F42" s="37"/>
      <c r="G42" s="37"/>
      <c r="H42" s="38"/>
      <c r="J42" s="7"/>
    </row>
    <row r="43" spans="1:10" ht="25.5" customHeight="1">
      <c r="A43" s="5" t="s">
        <v>18</v>
      </c>
      <c r="B43" s="2">
        <v>988</v>
      </c>
      <c r="C43" s="16" t="s">
        <v>11</v>
      </c>
      <c r="D43" s="16" t="s">
        <v>12</v>
      </c>
      <c r="E43" s="3" t="s">
        <v>34</v>
      </c>
      <c r="F43" s="1">
        <v>111</v>
      </c>
      <c r="G43" s="1">
        <v>211</v>
      </c>
      <c r="H43" s="17">
        <v>30000</v>
      </c>
    </row>
    <row r="44" spans="1:10" ht="25.5" customHeight="1">
      <c r="A44" s="20" t="s">
        <v>27</v>
      </c>
      <c r="B44" s="2">
        <v>988</v>
      </c>
      <c r="C44" s="16" t="s">
        <v>11</v>
      </c>
      <c r="D44" s="16" t="s">
        <v>12</v>
      </c>
      <c r="E44" s="3" t="s">
        <v>34</v>
      </c>
      <c r="F44" s="1">
        <v>119</v>
      </c>
      <c r="G44" s="1">
        <v>213</v>
      </c>
      <c r="H44" s="17">
        <v>27084.66</v>
      </c>
    </row>
    <row r="45" spans="1:10" ht="25.5" customHeight="1">
      <c r="A45" s="20" t="s">
        <v>27</v>
      </c>
      <c r="B45" s="2">
        <v>988</v>
      </c>
      <c r="C45" s="16" t="s">
        <v>11</v>
      </c>
      <c r="D45" s="16" t="s">
        <v>12</v>
      </c>
      <c r="E45" s="3" t="s">
        <v>24</v>
      </c>
      <c r="F45" s="1">
        <v>119</v>
      </c>
      <c r="G45" s="1">
        <v>213</v>
      </c>
      <c r="H45" s="17">
        <v>-22800</v>
      </c>
    </row>
    <row r="46" spans="1:10" ht="30.75" customHeight="1">
      <c r="A46" s="26" t="s">
        <v>38</v>
      </c>
      <c r="B46" s="2">
        <v>988</v>
      </c>
      <c r="C46" s="16" t="s">
        <v>11</v>
      </c>
      <c r="D46" s="16" t="s">
        <v>12</v>
      </c>
      <c r="E46" s="3" t="s">
        <v>24</v>
      </c>
      <c r="F46" s="1">
        <v>111</v>
      </c>
      <c r="G46" s="1">
        <v>266</v>
      </c>
      <c r="H46" s="17">
        <v>-2249.5100000000002</v>
      </c>
    </row>
    <row r="47" spans="1:10" ht="25.5" customHeight="1">
      <c r="A47" s="5" t="s">
        <v>31</v>
      </c>
      <c r="B47" s="2">
        <v>988</v>
      </c>
      <c r="C47" s="16" t="s">
        <v>11</v>
      </c>
      <c r="D47" s="16" t="s">
        <v>12</v>
      </c>
      <c r="E47" s="3" t="s">
        <v>24</v>
      </c>
      <c r="F47" s="1">
        <v>244</v>
      </c>
      <c r="G47" s="1" t="s">
        <v>36</v>
      </c>
      <c r="H47" s="17">
        <v>-11497.77</v>
      </c>
    </row>
    <row r="48" spans="1:10" ht="25.5" customHeight="1">
      <c r="A48" s="5" t="s">
        <v>21</v>
      </c>
      <c r="B48" s="2">
        <v>988</v>
      </c>
      <c r="C48" s="16" t="s">
        <v>11</v>
      </c>
      <c r="D48" s="16" t="s">
        <v>12</v>
      </c>
      <c r="E48" s="3" t="s">
        <v>24</v>
      </c>
      <c r="F48" s="1">
        <v>244</v>
      </c>
      <c r="G48" s="1">
        <v>225</v>
      </c>
      <c r="H48" s="17">
        <v>-9000</v>
      </c>
    </row>
    <row r="49" spans="1:10" ht="25.5" customHeight="1">
      <c r="A49" s="20" t="s">
        <v>29</v>
      </c>
      <c r="B49" s="2">
        <v>988</v>
      </c>
      <c r="C49" s="16" t="s">
        <v>11</v>
      </c>
      <c r="D49" s="16" t="s">
        <v>12</v>
      </c>
      <c r="E49" s="3" t="s">
        <v>24</v>
      </c>
      <c r="F49" s="1">
        <v>244</v>
      </c>
      <c r="G49" s="1">
        <v>226</v>
      </c>
      <c r="H49" s="17">
        <v>-10000</v>
      </c>
    </row>
    <row r="50" spans="1:10" ht="25.5" hidden="1" customHeight="1">
      <c r="A50" s="20" t="s">
        <v>28</v>
      </c>
      <c r="B50" s="2">
        <v>988</v>
      </c>
      <c r="C50" s="16" t="s">
        <v>11</v>
      </c>
      <c r="D50" s="16" t="s">
        <v>12</v>
      </c>
      <c r="E50" s="3" t="s">
        <v>24</v>
      </c>
      <c r="F50" s="1">
        <v>247</v>
      </c>
      <c r="G50" s="1" t="s">
        <v>25</v>
      </c>
      <c r="H50" s="17"/>
    </row>
    <row r="51" spans="1:10" ht="44.25" customHeight="1">
      <c r="A51" s="23" t="s">
        <v>30</v>
      </c>
      <c r="B51" s="2">
        <v>988</v>
      </c>
      <c r="C51" s="16" t="s">
        <v>11</v>
      </c>
      <c r="D51" s="16" t="s">
        <v>12</v>
      </c>
      <c r="E51" s="3" t="s">
        <v>24</v>
      </c>
      <c r="F51" s="1">
        <v>853</v>
      </c>
      <c r="G51" s="1">
        <v>292</v>
      </c>
      <c r="H51" s="17">
        <v>-1800</v>
      </c>
    </row>
    <row r="52" spans="1:10" ht="25.5" customHeight="1">
      <c r="A52" s="13" t="s">
        <v>9</v>
      </c>
      <c r="B52" s="11"/>
      <c r="C52" s="12"/>
      <c r="D52" s="12"/>
      <c r="E52" s="12"/>
      <c r="F52" s="11"/>
      <c r="G52" s="11"/>
      <c r="H52" s="14">
        <f>SUM(H43:H51)</f>
        <v>-262.61999999999898</v>
      </c>
    </row>
    <row r="53" spans="1:10" ht="23.25" customHeight="1">
      <c r="A53" s="13" t="s">
        <v>16</v>
      </c>
      <c r="B53" s="9"/>
      <c r="C53" s="9"/>
      <c r="D53" s="9"/>
      <c r="E53" s="9"/>
      <c r="F53" s="9"/>
      <c r="G53" s="9"/>
      <c r="H53" s="14">
        <f>H29+H41+H52</f>
        <v>80899.999999999971</v>
      </c>
      <c r="J53" s="7"/>
    </row>
    <row r="55" spans="1:10" ht="15.75">
      <c r="G55" s="18"/>
      <c r="H55" s="6"/>
    </row>
    <row r="56" spans="1:10">
      <c r="J56" s="7"/>
    </row>
    <row r="57" spans="1:10">
      <c r="H57" s="7"/>
    </row>
    <row r="58" spans="1:10">
      <c r="J58" s="7"/>
    </row>
  </sheetData>
  <mergeCells count="15">
    <mergeCell ref="E1:H1"/>
    <mergeCell ref="A2:H2"/>
    <mergeCell ref="A3:H3"/>
    <mergeCell ref="A4:H4"/>
    <mergeCell ref="A5:H5"/>
    <mergeCell ref="F7:F8"/>
    <mergeCell ref="G7:G8"/>
    <mergeCell ref="A9:H9"/>
    <mergeCell ref="A30:H30"/>
    <mergeCell ref="A42:H42"/>
    <mergeCell ref="A7:A8"/>
    <mergeCell ref="B7:B8"/>
    <mergeCell ref="C7:C8"/>
    <mergeCell ref="D7:D8"/>
    <mergeCell ref="E7:E8"/>
  </mergeCells>
  <pageMargins left="0.70866141732283472" right="0.7086614173228347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 2023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2023-09-19T04:21:40Z</cp:lastPrinted>
  <dcterms:created xsi:type="dcterms:W3CDTF">2020-08-21T13:56:11Z</dcterms:created>
  <dcterms:modified xsi:type="dcterms:W3CDTF">2023-12-22T03:58:27Z</dcterms:modified>
</cp:coreProperties>
</file>